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9040" windowHeight="15840"/>
  </bookViews>
  <sheets>
    <sheet name="Табела" sheetId="1" r:id="rId1"/>
    <sheet name="Помоћна табела" sheetId="2" r:id="rId2"/>
  </sheets>
  <definedNames>
    <definedName name="Kategorije">'Помоћна табела'!$E$1:$E$6</definedName>
    <definedName name="Koeficijenti">'Помоћна табела'!$A$1:$C$12</definedName>
    <definedName name="Kraj">'Помоћна табела'!$G$3</definedName>
    <definedName name="Pocetak">'Помоћна табела'!$G$2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I7" l="1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G6"/>
  <c r="I6" s="1"/>
  <c r="G7"/>
  <c r="G8"/>
  <c r="I8" s="1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5" l="1"/>
  <c r="H5"/>
  <c r="I5" l="1"/>
  <c r="J5" l="1"/>
  <c r="J45" s="1"/>
</calcChain>
</file>

<file path=xl/sharedStrings.xml><?xml version="1.0" encoding="utf-8"?>
<sst xmlns="http://schemas.openxmlformats.org/spreadsheetml/2006/main" count="28" uniqueCount="28">
  <si>
    <t>Име и презиме</t>
  </si>
  <si>
    <t>Категорија</t>
  </si>
  <si>
    <t>Датум рођења</t>
  </si>
  <si>
    <t>#</t>
  </si>
  <si>
    <t>Датум</t>
  </si>
  <si>
    <t>Планина</t>
  </si>
  <si>
    <t>Врх</t>
  </si>
  <si>
    <t>Надморска
висина врха</t>
  </si>
  <si>
    <t>Полазна
висина на успон</t>
  </si>
  <si>
    <t>Зимски
услови</t>
  </si>
  <si>
    <t>Оверава:</t>
  </si>
  <si>
    <t>М.П.</t>
  </si>
  <si>
    <t>(председник друштва)</t>
  </si>
  <si>
    <t>Висина</t>
  </si>
  <si>
    <t>Коефицијент</t>
  </si>
  <si>
    <t>Јуниорка</t>
  </si>
  <si>
    <t>Јуниор</t>
  </si>
  <si>
    <t>Сениорка</t>
  </si>
  <si>
    <t>Сениор</t>
  </si>
  <si>
    <t>Ветеранка</t>
  </si>
  <si>
    <t>Ветеран</t>
  </si>
  <si>
    <t>УКУПНО</t>
  </si>
  <si>
    <t>Бодови на успон</t>
  </si>
  <si>
    <t>Бодови (успон + зимски услови)</t>
  </si>
  <si>
    <t>Најактивнији ВИСОКОГОРАЦ у 2024. години</t>
  </si>
  <si>
    <t>Датуми за бодовање зимске сезоне</t>
  </si>
  <si>
    <t>Бодови за зимске услове</t>
  </si>
  <si>
    <t>Основна организација (друштво/клуб)</t>
  </si>
</sst>
</file>

<file path=xl/styles.xml><?xml version="1.0" encoding="utf-8"?>
<styleSheet xmlns="http://schemas.openxmlformats.org/spreadsheetml/2006/main">
  <numFmts count="1">
    <numFmt numFmtId="164" formatCode="dd/mm/yyyy/;@"/>
  </numFmts>
  <fonts count="7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Segoe UI"/>
      <family val="2"/>
      <charset val="238"/>
    </font>
    <font>
      <b/>
      <sz val="10"/>
      <color indexed="8"/>
      <name val="Segoe UI"/>
      <family val="2"/>
      <charset val="238"/>
    </font>
    <font>
      <sz val="10"/>
      <color indexed="8"/>
      <name val="Segoe UI"/>
      <family val="2"/>
      <charset val="238"/>
    </font>
    <font>
      <b/>
      <sz val="9"/>
      <color indexed="8"/>
      <name val="Segoe UI"/>
      <family val="2"/>
      <charset val="238"/>
    </font>
    <font>
      <sz val="9"/>
      <color indexed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23"/>
      </patternFill>
    </fill>
    <fill>
      <patternFill patternType="solid">
        <fgColor theme="8" tint="0.39994506668294322"/>
        <bgColor indexed="31"/>
      </patternFill>
    </fill>
  </fills>
  <borders count="2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3" fontId="4" fillId="0" borderId="1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 indent="1"/>
    </xf>
    <xf numFmtId="4" fontId="6" fillId="0" borderId="6" xfId="0" applyNumberFormat="1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6" fillId="0" borderId="8" xfId="0" applyNumberFormat="1" applyFont="1" applyBorder="1" applyAlignment="1" applyProtection="1">
      <alignment horizontal="left" vertical="center" indent="1"/>
      <protection locked="0"/>
    </xf>
    <xf numFmtId="0" fontId="6" fillId="0" borderId="9" xfId="0" applyFont="1" applyBorder="1" applyAlignment="1" applyProtection="1">
      <alignment horizontal="left" vertical="center" indent="1"/>
      <protection locked="0"/>
    </xf>
    <xf numFmtId="3" fontId="6" fillId="0" borderId="9" xfId="0" applyNumberFormat="1" applyFont="1" applyBorder="1" applyAlignment="1" applyProtection="1">
      <alignment horizontal="right" vertical="center" indent="1"/>
      <protection locked="0"/>
    </xf>
    <xf numFmtId="4" fontId="6" fillId="0" borderId="9" xfId="0" applyNumberFormat="1" applyFont="1" applyBorder="1" applyAlignment="1">
      <alignment horizontal="right" vertical="center" indent="1"/>
    </xf>
    <xf numFmtId="0" fontId="5" fillId="0" borderId="11" xfId="0" applyFont="1" applyBorder="1" applyAlignment="1">
      <alignment horizontal="center" vertical="center"/>
    </xf>
    <xf numFmtId="164" fontId="6" fillId="0" borderId="12" xfId="0" applyNumberFormat="1" applyFont="1" applyBorder="1" applyAlignment="1" applyProtection="1">
      <alignment horizontal="left" vertical="center" indent="1"/>
      <protection locked="0"/>
    </xf>
    <xf numFmtId="0" fontId="6" fillId="0" borderId="13" xfId="0" applyFont="1" applyBorder="1" applyAlignment="1" applyProtection="1">
      <alignment horizontal="left" vertical="center" indent="1"/>
      <protection locked="0"/>
    </xf>
    <xf numFmtId="3" fontId="6" fillId="0" borderId="13" xfId="0" applyNumberFormat="1" applyFont="1" applyBorder="1" applyAlignment="1" applyProtection="1">
      <alignment horizontal="right" vertical="center" indent="1"/>
      <protection locked="0"/>
    </xf>
    <xf numFmtId="4" fontId="6" fillId="0" borderId="13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/>
    <xf numFmtId="0" fontId="6" fillId="0" borderId="0" xfId="0" applyFont="1"/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 applyProtection="1">
      <alignment horizontal="center" vertical="center"/>
    </xf>
    <xf numFmtId="4" fontId="6" fillId="0" borderId="13" xfId="0" applyNumberFormat="1" applyFont="1" applyBorder="1" applyAlignment="1" applyProtection="1">
      <alignment horizontal="center" vertical="center"/>
    </xf>
    <xf numFmtId="4" fontId="3" fillId="0" borderId="10" xfId="0" applyNumberFormat="1" applyFont="1" applyBorder="1" applyAlignment="1">
      <alignment horizontal="right" vertical="center" indent="1"/>
    </xf>
    <xf numFmtId="4" fontId="3" fillId="3" borderId="14" xfId="0" applyNumberFormat="1" applyFont="1" applyFill="1" applyBorder="1" applyAlignment="1">
      <alignment horizontal="right" vertical="center" indent="1"/>
    </xf>
    <xf numFmtId="0" fontId="6" fillId="0" borderId="9" xfId="0" applyFont="1" applyBorder="1" applyAlignment="1" applyProtection="1">
      <alignment horizontal="right" vertical="center" indent="1"/>
      <protection locked="0"/>
    </xf>
    <xf numFmtId="0" fontId="6" fillId="0" borderId="13" xfId="0" applyFont="1" applyBorder="1" applyAlignment="1" applyProtection="1">
      <alignment horizontal="right" vertical="center" indent="1"/>
      <protection locked="0"/>
    </xf>
    <xf numFmtId="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22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 applyProtection="1">
      <alignment horizontal="center" vertical="center"/>
      <protection locked="0"/>
    </xf>
    <xf numFmtId="164" fontId="4" fillId="3" borderId="19" xfId="0" applyNumberFormat="1" applyFont="1" applyFill="1" applyBorder="1" applyAlignment="1" applyProtection="1">
      <alignment horizontal="center" vertical="center"/>
      <protection locked="0"/>
    </xf>
    <xf numFmtId="3" fontId="4" fillId="0" borderId="0" xfId="0" applyNumberFormat="1" applyFont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20" xfId="0" applyNumberFormat="1" applyFont="1" applyFill="1" applyBorder="1" applyAlignment="1">
      <alignment horizontal="center" vertical="center"/>
    </xf>
    <xf numFmtId="164" fontId="3" fillId="3" borderId="21" xfId="0" applyNumberFormat="1" applyFont="1" applyFill="1" applyBorder="1" applyAlignment="1">
      <alignment horizontal="center" vertical="center"/>
    </xf>
    <xf numFmtId="164" fontId="4" fillId="3" borderId="18" xfId="0" applyNumberFormat="1" applyFont="1" applyFill="1" applyBorder="1" applyAlignment="1" applyProtection="1">
      <alignment horizontal="center" vertical="center"/>
      <protection locked="0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21" xfId="0" applyNumberFormat="1" applyFont="1" applyFill="1" applyBorder="1" applyAlignment="1">
      <alignment horizontal="center" vertical="center"/>
    </xf>
    <xf numFmtId="3" fontId="4" fillId="3" borderId="11" xfId="0" applyNumberFormat="1" applyFont="1" applyFill="1" applyBorder="1" applyAlignment="1" applyProtection="1">
      <alignment horizontal="center" vertical="center"/>
      <protection locked="0"/>
    </xf>
    <xf numFmtId="3" fontId="4" fillId="3" borderId="19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19051</xdr:rowOff>
    </xdr:from>
    <xdr:to>
      <xdr:col>1</xdr:col>
      <xdr:colOff>723901</xdr:colOff>
      <xdr:row>2</xdr:row>
      <xdr:rowOff>457201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8101" y="400051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24"/>
  <sheetViews>
    <sheetView tabSelected="1" workbookViewId="0">
      <selection activeCell="M6" sqref="M6"/>
    </sheetView>
  </sheetViews>
  <sheetFormatPr defaultColWidth="8.85546875" defaultRowHeight="18.75" customHeight="1"/>
  <cols>
    <col min="1" max="1" width="3.42578125" style="1" customWidth="1"/>
    <col min="2" max="2" width="11.140625" style="2" customWidth="1"/>
    <col min="3" max="4" width="15.42578125" customWidth="1"/>
    <col min="5" max="5" width="12.140625" customWidth="1"/>
    <col min="6" max="8" width="12.140625" style="3" customWidth="1"/>
    <col min="9" max="9" width="12.140625" style="4" customWidth="1"/>
    <col min="10" max="10" width="24.28515625" style="4" customWidth="1"/>
  </cols>
  <sheetData>
    <row r="1" spans="1:14" s="5" customFormat="1" ht="30" customHeight="1" thickBot="1">
      <c r="A1" s="47" t="s">
        <v>24</v>
      </c>
      <c r="B1" s="48"/>
      <c r="C1" s="48"/>
      <c r="D1" s="48"/>
      <c r="E1" s="48"/>
      <c r="F1" s="48"/>
      <c r="G1" s="48"/>
      <c r="H1" s="48"/>
      <c r="I1" s="48"/>
      <c r="J1" s="49"/>
    </row>
    <row r="2" spans="1:14" s="5" customFormat="1" ht="37.5" customHeight="1" thickBot="1">
      <c r="A2" s="51"/>
      <c r="B2" s="51"/>
      <c r="C2" s="57" t="s">
        <v>0</v>
      </c>
      <c r="D2" s="58"/>
      <c r="E2" s="59"/>
      <c r="F2" s="61" t="s">
        <v>1</v>
      </c>
      <c r="G2" s="62"/>
      <c r="H2" s="52" t="s">
        <v>2</v>
      </c>
      <c r="I2" s="53"/>
      <c r="J2" s="46" t="s">
        <v>27</v>
      </c>
      <c r="K2" s="6"/>
      <c r="L2" s="6"/>
      <c r="M2" s="6"/>
      <c r="N2" s="6"/>
    </row>
    <row r="3" spans="1:14" s="5" customFormat="1" ht="37.5" customHeight="1" thickBot="1">
      <c r="A3" s="51"/>
      <c r="B3" s="51"/>
      <c r="C3" s="54"/>
      <c r="D3" s="60"/>
      <c r="E3" s="55"/>
      <c r="F3" s="63"/>
      <c r="G3" s="64"/>
      <c r="H3" s="54"/>
      <c r="I3" s="55"/>
      <c r="J3" s="45"/>
      <c r="K3" s="6"/>
      <c r="L3" s="6"/>
      <c r="M3" s="6"/>
      <c r="N3" s="6"/>
    </row>
    <row r="4" spans="1:14" ht="56.25" customHeight="1" thickBot="1">
      <c r="A4" s="14" t="s">
        <v>3</v>
      </c>
      <c r="B4" s="36" t="s">
        <v>4</v>
      </c>
      <c r="C4" s="17" t="s">
        <v>5</v>
      </c>
      <c r="D4" s="17" t="s">
        <v>6</v>
      </c>
      <c r="E4" s="38" t="s">
        <v>7</v>
      </c>
      <c r="F4" s="15" t="s">
        <v>8</v>
      </c>
      <c r="G4" s="16" t="s">
        <v>22</v>
      </c>
      <c r="H4" s="16" t="s">
        <v>9</v>
      </c>
      <c r="I4" s="16" t="s">
        <v>23</v>
      </c>
      <c r="J4" s="37" t="s">
        <v>21</v>
      </c>
    </row>
    <row r="5" spans="1:14" s="7" customFormat="1" ht="18.75" customHeight="1">
      <c r="A5" s="18">
        <v>1</v>
      </c>
      <c r="B5" s="22"/>
      <c r="C5" s="23"/>
      <c r="D5" s="23"/>
      <c r="E5" s="43"/>
      <c r="F5" s="24"/>
      <c r="G5" s="19" t="str">
        <f t="shared" ref="G5:G44" si="0">IF(ISBLANK(E5),"",(E5-F5)*VLOOKUP(E5,Koeficijenti,2,TRUE))</f>
        <v/>
      </c>
      <c r="H5" s="20" t="str">
        <f t="shared" ref="H5:H44" si="1">IF(ISBLANK(E5),"",IF(AND(B5&gt;=Pocetak,B5&lt;=Kraj),VLOOKUP(E5,Koeficijenti,3,TRUE),0))</f>
        <v/>
      </c>
      <c r="I5" s="19" t="str">
        <f>IF(ISBLANK(E5),"",SUM(G5:H5))</f>
        <v/>
      </c>
      <c r="J5" s="41" t="str">
        <f>IF(ISBLANK(E5),"",I5)</f>
        <v/>
      </c>
    </row>
    <row r="6" spans="1:14" ht="18.75" customHeight="1">
      <c r="A6" s="21">
        <v>2</v>
      </c>
      <c r="B6" s="22"/>
      <c r="C6" s="23"/>
      <c r="D6" s="23"/>
      <c r="E6" s="43"/>
      <c r="F6" s="24"/>
      <c r="G6" s="25" t="str">
        <f t="shared" si="0"/>
        <v/>
      </c>
      <c r="H6" s="39" t="str">
        <f t="shared" si="1"/>
        <v/>
      </c>
      <c r="I6" s="25" t="str">
        <f t="shared" ref="I6:I44" si="2">IF(ISBLANK(E6),"",SUM(G6:H6))</f>
        <v/>
      </c>
      <c r="J6" s="41" t="str">
        <f t="shared" ref="J6:J44" si="3">IF(ISBLANK(E6),"",I6)</f>
        <v/>
      </c>
    </row>
    <row r="7" spans="1:14" ht="18.75" customHeight="1">
      <c r="A7" s="21">
        <v>3</v>
      </c>
      <c r="B7" s="22"/>
      <c r="C7" s="23"/>
      <c r="D7" s="23"/>
      <c r="E7" s="43"/>
      <c r="F7" s="24"/>
      <c r="G7" s="25" t="str">
        <f t="shared" si="0"/>
        <v/>
      </c>
      <c r="H7" s="39" t="str">
        <f t="shared" si="1"/>
        <v/>
      </c>
      <c r="I7" s="25" t="str">
        <f t="shared" si="2"/>
        <v/>
      </c>
      <c r="J7" s="41" t="str">
        <f t="shared" si="3"/>
        <v/>
      </c>
    </row>
    <row r="8" spans="1:14" ht="18.75" customHeight="1">
      <c r="A8" s="21">
        <v>4</v>
      </c>
      <c r="B8" s="22"/>
      <c r="C8" s="23"/>
      <c r="D8" s="23"/>
      <c r="E8" s="43"/>
      <c r="F8" s="24"/>
      <c r="G8" s="25" t="str">
        <f t="shared" si="0"/>
        <v/>
      </c>
      <c r="H8" s="39" t="str">
        <f t="shared" si="1"/>
        <v/>
      </c>
      <c r="I8" s="25" t="str">
        <f t="shared" si="2"/>
        <v/>
      </c>
      <c r="J8" s="41" t="str">
        <f t="shared" si="3"/>
        <v/>
      </c>
    </row>
    <row r="9" spans="1:14" ht="18.75" customHeight="1">
      <c r="A9" s="21">
        <v>5</v>
      </c>
      <c r="B9" s="22"/>
      <c r="C9" s="23"/>
      <c r="D9" s="23"/>
      <c r="E9" s="43"/>
      <c r="F9" s="24"/>
      <c r="G9" s="25" t="str">
        <f t="shared" si="0"/>
        <v/>
      </c>
      <c r="H9" s="39" t="str">
        <f t="shared" si="1"/>
        <v/>
      </c>
      <c r="I9" s="25" t="str">
        <f t="shared" si="2"/>
        <v/>
      </c>
      <c r="J9" s="41" t="str">
        <f t="shared" si="3"/>
        <v/>
      </c>
    </row>
    <row r="10" spans="1:14" ht="18.75" customHeight="1">
      <c r="A10" s="21">
        <v>6</v>
      </c>
      <c r="B10" s="22"/>
      <c r="C10" s="23"/>
      <c r="D10" s="23"/>
      <c r="E10" s="43"/>
      <c r="F10" s="24"/>
      <c r="G10" s="25" t="str">
        <f t="shared" si="0"/>
        <v/>
      </c>
      <c r="H10" s="39" t="str">
        <f t="shared" si="1"/>
        <v/>
      </c>
      <c r="I10" s="25" t="str">
        <f t="shared" si="2"/>
        <v/>
      </c>
      <c r="J10" s="41" t="str">
        <f t="shared" si="3"/>
        <v/>
      </c>
    </row>
    <row r="11" spans="1:14" ht="18.75" customHeight="1">
      <c r="A11" s="21">
        <v>7</v>
      </c>
      <c r="B11" s="22"/>
      <c r="C11" s="23"/>
      <c r="D11" s="23"/>
      <c r="E11" s="43"/>
      <c r="F11" s="24"/>
      <c r="G11" s="25" t="str">
        <f t="shared" si="0"/>
        <v/>
      </c>
      <c r="H11" s="39" t="str">
        <f t="shared" si="1"/>
        <v/>
      </c>
      <c r="I11" s="25" t="str">
        <f t="shared" si="2"/>
        <v/>
      </c>
      <c r="J11" s="41" t="str">
        <f t="shared" si="3"/>
        <v/>
      </c>
    </row>
    <row r="12" spans="1:14" ht="18.75" customHeight="1">
      <c r="A12" s="21">
        <v>8</v>
      </c>
      <c r="B12" s="22"/>
      <c r="C12" s="23"/>
      <c r="D12" s="23"/>
      <c r="E12" s="43"/>
      <c r="F12" s="24"/>
      <c r="G12" s="25" t="str">
        <f t="shared" si="0"/>
        <v/>
      </c>
      <c r="H12" s="39" t="str">
        <f t="shared" si="1"/>
        <v/>
      </c>
      <c r="I12" s="25" t="str">
        <f t="shared" si="2"/>
        <v/>
      </c>
      <c r="J12" s="41" t="str">
        <f t="shared" si="3"/>
        <v/>
      </c>
    </row>
    <row r="13" spans="1:14" ht="18.75" customHeight="1">
      <c r="A13" s="21">
        <v>9</v>
      </c>
      <c r="B13" s="22"/>
      <c r="C13" s="23"/>
      <c r="D13" s="23"/>
      <c r="E13" s="43"/>
      <c r="F13" s="24"/>
      <c r="G13" s="25" t="str">
        <f t="shared" si="0"/>
        <v/>
      </c>
      <c r="H13" s="39" t="str">
        <f t="shared" si="1"/>
        <v/>
      </c>
      <c r="I13" s="25" t="str">
        <f t="shared" si="2"/>
        <v/>
      </c>
      <c r="J13" s="41" t="str">
        <f t="shared" si="3"/>
        <v/>
      </c>
    </row>
    <row r="14" spans="1:14" ht="18.75" customHeight="1">
      <c r="A14" s="21">
        <v>10</v>
      </c>
      <c r="B14" s="22"/>
      <c r="C14" s="23"/>
      <c r="D14" s="23"/>
      <c r="E14" s="43"/>
      <c r="F14" s="24"/>
      <c r="G14" s="25" t="str">
        <f t="shared" si="0"/>
        <v/>
      </c>
      <c r="H14" s="39" t="str">
        <f t="shared" si="1"/>
        <v/>
      </c>
      <c r="I14" s="25" t="str">
        <f t="shared" si="2"/>
        <v/>
      </c>
      <c r="J14" s="41" t="str">
        <f t="shared" si="3"/>
        <v/>
      </c>
    </row>
    <row r="15" spans="1:14" ht="18.75" customHeight="1">
      <c r="A15" s="21">
        <v>11</v>
      </c>
      <c r="B15" s="22"/>
      <c r="C15" s="23"/>
      <c r="D15" s="23"/>
      <c r="E15" s="43"/>
      <c r="F15" s="24"/>
      <c r="G15" s="25" t="str">
        <f t="shared" si="0"/>
        <v/>
      </c>
      <c r="H15" s="39" t="str">
        <f t="shared" si="1"/>
        <v/>
      </c>
      <c r="I15" s="25" t="str">
        <f t="shared" si="2"/>
        <v/>
      </c>
      <c r="J15" s="41" t="str">
        <f t="shared" si="3"/>
        <v/>
      </c>
    </row>
    <row r="16" spans="1:14" ht="18.75" customHeight="1">
      <c r="A16" s="21">
        <v>12</v>
      </c>
      <c r="B16" s="22"/>
      <c r="C16" s="23"/>
      <c r="D16" s="23"/>
      <c r="E16" s="43"/>
      <c r="F16" s="24"/>
      <c r="G16" s="25" t="str">
        <f t="shared" si="0"/>
        <v/>
      </c>
      <c r="H16" s="39" t="str">
        <f t="shared" si="1"/>
        <v/>
      </c>
      <c r="I16" s="25" t="str">
        <f t="shared" si="2"/>
        <v/>
      </c>
      <c r="J16" s="41" t="str">
        <f t="shared" si="3"/>
        <v/>
      </c>
    </row>
    <row r="17" spans="1:10" ht="18.75" customHeight="1">
      <c r="A17" s="21">
        <v>13</v>
      </c>
      <c r="B17" s="22"/>
      <c r="C17" s="23"/>
      <c r="D17" s="23"/>
      <c r="E17" s="43"/>
      <c r="F17" s="24"/>
      <c r="G17" s="25" t="str">
        <f t="shared" si="0"/>
        <v/>
      </c>
      <c r="H17" s="39" t="str">
        <f t="shared" si="1"/>
        <v/>
      </c>
      <c r="I17" s="25" t="str">
        <f t="shared" si="2"/>
        <v/>
      </c>
      <c r="J17" s="41" t="str">
        <f t="shared" si="3"/>
        <v/>
      </c>
    </row>
    <row r="18" spans="1:10" ht="18.75" customHeight="1">
      <c r="A18" s="21">
        <v>14</v>
      </c>
      <c r="B18" s="22"/>
      <c r="C18" s="23"/>
      <c r="D18" s="23"/>
      <c r="E18" s="43"/>
      <c r="F18" s="24"/>
      <c r="G18" s="25" t="str">
        <f t="shared" si="0"/>
        <v/>
      </c>
      <c r="H18" s="39" t="str">
        <f t="shared" si="1"/>
        <v/>
      </c>
      <c r="I18" s="25" t="str">
        <f t="shared" si="2"/>
        <v/>
      </c>
      <c r="J18" s="41" t="str">
        <f t="shared" si="3"/>
        <v/>
      </c>
    </row>
    <row r="19" spans="1:10" ht="18.75" customHeight="1">
      <c r="A19" s="21">
        <v>15</v>
      </c>
      <c r="B19" s="22"/>
      <c r="C19" s="23"/>
      <c r="D19" s="23"/>
      <c r="E19" s="43"/>
      <c r="F19" s="24"/>
      <c r="G19" s="25" t="str">
        <f t="shared" si="0"/>
        <v/>
      </c>
      <c r="H19" s="39" t="str">
        <f t="shared" si="1"/>
        <v/>
      </c>
      <c r="I19" s="25" t="str">
        <f t="shared" si="2"/>
        <v/>
      </c>
      <c r="J19" s="41" t="str">
        <f t="shared" si="3"/>
        <v/>
      </c>
    </row>
    <row r="20" spans="1:10" ht="18.75" customHeight="1">
      <c r="A20" s="21">
        <v>16</v>
      </c>
      <c r="B20" s="22"/>
      <c r="C20" s="23"/>
      <c r="D20" s="23"/>
      <c r="E20" s="43"/>
      <c r="F20" s="24"/>
      <c r="G20" s="25" t="str">
        <f t="shared" si="0"/>
        <v/>
      </c>
      <c r="H20" s="39" t="str">
        <f t="shared" si="1"/>
        <v/>
      </c>
      <c r="I20" s="25" t="str">
        <f t="shared" si="2"/>
        <v/>
      </c>
      <c r="J20" s="41" t="str">
        <f t="shared" si="3"/>
        <v/>
      </c>
    </row>
    <row r="21" spans="1:10" ht="18.75" customHeight="1">
      <c r="A21" s="21">
        <v>17</v>
      </c>
      <c r="B21" s="22"/>
      <c r="C21" s="23"/>
      <c r="D21" s="23"/>
      <c r="E21" s="43"/>
      <c r="F21" s="24"/>
      <c r="G21" s="25" t="str">
        <f t="shared" si="0"/>
        <v/>
      </c>
      <c r="H21" s="39" t="str">
        <f t="shared" si="1"/>
        <v/>
      </c>
      <c r="I21" s="25" t="str">
        <f t="shared" si="2"/>
        <v/>
      </c>
      <c r="J21" s="41" t="str">
        <f t="shared" si="3"/>
        <v/>
      </c>
    </row>
    <row r="22" spans="1:10" ht="18.75" customHeight="1">
      <c r="A22" s="21">
        <v>18</v>
      </c>
      <c r="B22" s="22"/>
      <c r="C22" s="23"/>
      <c r="D22" s="23"/>
      <c r="E22" s="43"/>
      <c r="F22" s="24"/>
      <c r="G22" s="25" t="str">
        <f t="shared" si="0"/>
        <v/>
      </c>
      <c r="H22" s="39" t="str">
        <f t="shared" si="1"/>
        <v/>
      </c>
      <c r="I22" s="25" t="str">
        <f t="shared" si="2"/>
        <v/>
      </c>
      <c r="J22" s="41" t="str">
        <f t="shared" si="3"/>
        <v/>
      </c>
    </row>
    <row r="23" spans="1:10" ht="18.75" customHeight="1">
      <c r="A23" s="21">
        <v>19</v>
      </c>
      <c r="B23" s="22"/>
      <c r="C23" s="23"/>
      <c r="D23" s="23"/>
      <c r="E23" s="43"/>
      <c r="F23" s="24"/>
      <c r="G23" s="25" t="str">
        <f t="shared" si="0"/>
        <v/>
      </c>
      <c r="H23" s="39" t="str">
        <f t="shared" si="1"/>
        <v/>
      </c>
      <c r="I23" s="25" t="str">
        <f t="shared" si="2"/>
        <v/>
      </c>
      <c r="J23" s="41" t="str">
        <f t="shared" si="3"/>
        <v/>
      </c>
    </row>
    <row r="24" spans="1:10" ht="18.75" customHeight="1">
      <c r="A24" s="21">
        <v>20</v>
      </c>
      <c r="B24" s="22"/>
      <c r="C24" s="23"/>
      <c r="D24" s="23"/>
      <c r="E24" s="43"/>
      <c r="F24" s="24"/>
      <c r="G24" s="25" t="str">
        <f t="shared" si="0"/>
        <v/>
      </c>
      <c r="H24" s="39" t="str">
        <f t="shared" si="1"/>
        <v/>
      </c>
      <c r="I24" s="25" t="str">
        <f t="shared" si="2"/>
        <v/>
      </c>
      <c r="J24" s="41" t="str">
        <f t="shared" si="3"/>
        <v/>
      </c>
    </row>
    <row r="25" spans="1:10" ht="18.75" customHeight="1">
      <c r="A25" s="21">
        <v>21</v>
      </c>
      <c r="B25" s="22"/>
      <c r="C25" s="23"/>
      <c r="D25" s="23"/>
      <c r="E25" s="43"/>
      <c r="F25" s="24"/>
      <c r="G25" s="25" t="str">
        <f t="shared" si="0"/>
        <v/>
      </c>
      <c r="H25" s="39" t="str">
        <f t="shared" si="1"/>
        <v/>
      </c>
      <c r="I25" s="25" t="str">
        <f t="shared" si="2"/>
        <v/>
      </c>
      <c r="J25" s="41" t="str">
        <f t="shared" si="3"/>
        <v/>
      </c>
    </row>
    <row r="26" spans="1:10" ht="18.75" customHeight="1">
      <c r="A26" s="21">
        <v>22</v>
      </c>
      <c r="B26" s="22"/>
      <c r="C26" s="23"/>
      <c r="D26" s="23"/>
      <c r="E26" s="43"/>
      <c r="F26" s="24"/>
      <c r="G26" s="25" t="str">
        <f t="shared" si="0"/>
        <v/>
      </c>
      <c r="H26" s="39" t="str">
        <f t="shared" si="1"/>
        <v/>
      </c>
      <c r="I26" s="25" t="str">
        <f t="shared" si="2"/>
        <v/>
      </c>
      <c r="J26" s="41" t="str">
        <f t="shared" si="3"/>
        <v/>
      </c>
    </row>
    <row r="27" spans="1:10" ht="18.75" customHeight="1">
      <c r="A27" s="21">
        <v>23</v>
      </c>
      <c r="B27" s="22"/>
      <c r="C27" s="23"/>
      <c r="D27" s="23"/>
      <c r="E27" s="43"/>
      <c r="F27" s="24"/>
      <c r="G27" s="25" t="str">
        <f t="shared" si="0"/>
        <v/>
      </c>
      <c r="H27" s="39" t="str">
        <f t="shared" si="1"/>
        <v/>
      </c>
      <c r="I27" s="25" t="str">
        <f t="shared" si="2"/>
        <v/>
      </c>
      <c r="J27" s="41" t="str">
        <f t="shared" si="3"/>
        <v/>
      </c>
    </row>
    <row r="28" spans="1:10" ht="18.75" customHeight="1">
      <c r="A28" s="21">
        <v>24</v>
      </c>
      <c r="B28" s="22"/>
      <c r="C28" s="23"/>
      <c r="D28" s="23"/>
      <c r="E28" s="43"/>
      <c r="F28" s="24"/>
      <c r="G28" s="25" t="str">
        <f t="shared" si="0"/>
        <v/>
      </c>
      <c r="H28" s="39" t="str">
        <f t="shared" si="1"/>
        <v/>
      </c>
      <c r="I28" s="25" t="str">
        <f t="shared" si="2"/>
        <v/>
      </c>
      <c r="J28" s="41" t="str">
        <f t="shared" si="3"/>
        <v/>
      </c>
    </row>
    <row r="29" spans="1:10" ht="18.75" customHeight="1">
      <c r="A29" s="21">
        <v>25</v>
      </c>
      <c r="B29" s="22"/>
      <c r="C29" s="23"/>
      <c r="D29" s="23"/>
      <c r="E29" s="43"/>
      <c r="F29" s="24"/>
      <c r="G29" s="25" t="str">
        <f t="shared" si="0"/>
        <v/>
      </c>
      <c r="H29" s="39" t="str">
        <f t="shared" si="1"/>
        <v/>
      </c>
      <c r="I29" s="25" t="str">
        <f t="shared" si="2"/>
        <v/>
      </c>
      <c r="J29" s="41" t="str">
        <f t="shared" si="3"/>
        <v/>
      </c>
    </row>
    <row r="30" spans="1:10" ht="18.75" customHeight="1">
      <c r="A30" s="21">
        <v>26</v>
      </c>
      <c r="B30" s="22"/>
      <c r="C30" s="23"/>
      <c r="D30" s="23"/>
      <c r="E30" s="43"/>
      <c r="F30" s="24"/>
      <c r="G30" s="25" t="str">
        <f t="shared" si="0"/>
        <v/>
      </c>
      <c r="H30" s="39" t="str">
        <f t="shared" si="1"/>
        <v/>
      </c>
      <c r="I30" s="25" t="str">
        <f t="shared" si="2"/>
        <v/>
      </c>
      <c r="J30" s="41" t="str">
        <f t="shared" si="3"/>
        <v/>
      </c>
    </row>
    <row r="31" spans="1:10" ht="18.75" customHeight="1">
      <c r="A31" s="21">
        <v>27</v>
      </c>
      <c r="B31" s="22"/>
      <c r="C31" s="23"/>
      <c r="D31" s="23"/>
      <c r="E31" s="43"/>
      <c r="F31" s="24"/>
      <c r="G31" s="25" t="str">
        <f t="shared" si="0"/>
        <v/>
      </c>
      <c r="H31" s="39" t="str">
        <f t="shared" si="1"/>
        <v/>
      </c>
      <c r="I31" s="25" t="str">
        <f t="shared" si="2"/>
        <v/>
      </c>
      <c r="J31" s="41" t="str">
        <f t="shared" si="3"/>
        <v/>
      </c>
    </row>
    <row r="32" spans="1:10" ht="18.75" customHeight="1">
      <c r="A32" s="21">
        <v>28</v>
      </c>
      <c r="B32" s="22"/>
      <c r="C32" s="23"/>
      <c r="D32" s="23"/>
      <c r="E32" s="43"/>
      <c r="F32" s="24"/>
      <c r="G32" s="25" t="str">
        <f t="shared" si="0"/>
        <v/>
      </c>
      <c r="H32" s="39" t="str">
        <f t="shared" si="1"/>
        <v/>
      </c>
      <c r="I32" s="25" t="str">
        <f t="shared" si="2"/>
        <v/>
      </c>
      <c r="J32" s="41" t="str">
        <f t="shared" si="3"/>
        <v/>
      </c>
    </row>
    <row r="33" spans="1:10" ht="18.75" customHeight="1">
      <c r="A33" s="21">
        <v>29</v>
      </c>
      <c r="B33" s="22"/>
      <c r="C33" s="23"/>
      <c r="D33" s="23"/>
      <c r="E33" s="43"/>
      <c r="F33" s="24"/>
      <c r="G33" s="25" t="str">
        <f t="shared" si="0"/>
        <v/>
      </c>
      <c r="H33" s="39" t="str">
        <f t="shared" si="1"/>
        <v/>
      </c>
      <c r="I33" s="25" t="str">
        <f t="shared" si="2"/>
        <v/>
      </c>
      <c r="J33" s="41" t="str">
        <f t="shared" si="3"/>
        <v/>
      </c>
    </row>
    <row r="34" spans="1:10" ht="18.75" customHeight="1">
      <c r="A34" s="21">
        <v>30</v>
      </c>
      <c r="B34" s="22"/>
      <c r="C34" s="23"/>
      <c r="D34" s="23"/>
      <c r="E34" s="43"/>
      <c r="F34" s="24"/>
      <c r="G34" s="25" t="str">
        <f t="shared" si="0"/>
        <v/>
      </c>
      <c r="H34" s="39" t="str">
        <f t="shared" si="1"/>
        <v/>
      </c>
      <c r="I34" s="25" t="str">
        <f t="shared" si="2"/>
        <v/>
      </c>
      <c r="J34" s="41" t="str">
        <f t="shared" si="3"/>
        <v/>
      </c>
    </row>
    <row r="35" spans="1:10" ht="18.75" customHeight="1">
      <c r="A35" s="21">
        <v>31</v>
      </c>
      <c r="B35" s="22"/>
      <c r="C35" s="23"/>
      <c r="D35" s="23"/>
      <c r="E35" s="43"/>
      <c r="F35" s="24"/>
      <c r="G35" s="25" t="str">
        <f t="shared" si="0"/>
        <v/>
      </c>
      <c r="H35" s="39" t="str">
        <f t="shared" si="1"/>
        <v/>
      </c>
      <c r="I35" s="25" t="str">
        <f t="shared" si="2"/>
        <v/>
      </c>
      <c r="J35" s="41" t="str">
        <f t="shared" si="3"/>
        <v/>
      </c>
    </row>
    <row r="36" spans="1:10" ht="18.75" customHeight="1">
      <c r="A36" s="21">
        <v>32</v>
      </c>
      <c r="B36" s="22"/>
      <c r="C36" s="23"/>
      <c r="D36" s="23"/>
      <c r="E36" s="43"/>
      <c r="F36" s="24"/>
      <c r="G36" s="25" t="str">
        <f t="shared" si="0"/>
        <v/>
      </c>
      <c r="H36" s="39" t="str">
        <f t="shared" si="1"/>
        <v/>
      </c>
      <c r="I36" s="25" t="str">
        <f t="shared" si="2"/>
        <v/>
      </c>
      <c r="J36" s="41" t="str">
        <f t="shared" si="3"/>
        <v/>
      </c>
    </row>
    <row r="37" spans="1:10" ht="18.75" customHeight="1">
      <c r="A37" s="21">
        <v>33</v>
      </c>
      <c r="B37" s="22"/>
      <c r="C37" s="23"/>
      <c r="D37" s="23"/>
      <c r="E37" s="43"/>
      <c r="F37" s="24"/>
      <c r="G37" s="25" t="str">
        <f t="shared" si="0"/>
        <v/>
      </c>
      <c r="H37" s="39" t="str">
        <f t="shared" si="1"/>
        <v/>
      </c>
      <c r="I37" s="25" t="str">
        <f t="shared" si="2"/>
        <v/>
      </c>
      <c r="J37" s="41" t="str">
        <f t="shared" si="3"/>
        <v/>
      </c>
    </row>
    <row r="38" spans="1:10" ht="18.75" customHeight="1">
      <c r="A38" s="21">
        <v>34</v>
      </c>
      <c r="B38" s="22"/>
      <c r="C38" s="23"/>
      <c r="D38" s="23"/>
      <c r="E38" s="43"/>
      <c r="F38" s="24"/>
      <c r="G38" s="25" t="str">
        <f t="shared" si="0"/>
        <v/>
      </c>
      <c r="H38" s="39" t="str">
        <f t="shared" si="1"/>
        <v/>
      </c>
      <c r="I38" s="25" t="str">
        <f t="shared" si="2"/>
        <v/>
      </c>
      <c r="J38" s="41" t="str">
        <f t="shared" si="3"/>
        <v/>
      </c>
    </row>
    <row r="39" spans="1:10" ht="18.75" customHeight="1">
      <c r="A39" s="21">
        <v>35</v>
      </c>
      <c r="B39" s="22"/>
      <c r="C39" s="23"/>
      <c r="D39" s="23"/>
      <c r="E39" s="43"/>
      <c r="F39" s="24"/>
      <c r="G39" s="25" t="str">
        <f t="shared" si="0"/>
        <v/>
      </c>
      <c r="H39" s="39" t="str">
        <f t="shared" si="1"/>
        <v/>
      </c>
      <c r="I39" s="25" t="str">
        <f t="shared" si="2"/>
        <v/>
      </c>
      <c r="J39" s="41" t="str">
        <f t="shared" si="3"/>
        <v/>
      </c>
    </row>
    <row r="40" spans="1:10" ht="18.75" customHeight="1">
      <c r="A40" s="21">
        <v>36</v>
      </c>
      <c r="B40" s="22"/>
      <c r="C40" s="23"/>
      <c r="D40" s="23"/>
      <c r="E40" s="43"/>
      <c r="F40" s="24"/>
      <c r="G40" s="25" t="str">
        <f t="shared" si="0"/>
        <v/>
      </c>
      <c r="H40" s="39" t="str">
        <f t="shared" si="1"/>
        <v/>
      </c>
      <c r="I40" s="25" t="str">
        <f t="shared" si="2"/>
        <v/>
      </c>
      <c r="J40" s="41" t="str">
        <f t="shared" si="3"/>
        <v/>
      </c>
    </row>
    <row r="41" spans="1:10" ht="18.75" customHeight="1">
      <c r="A41" s="21">
        <v>37</v>
      </c>
      <c r="B41" s="22"/>
      <c r="C41" s="23"/>
      <c r="D41" s="23"/>
      <c r="E41" s="43"/>
      <c r="F41" s="24"/>
      <c r="G41" s="25" t="str">
        <f t="shared" si="0"/>
        <v/>
      </c>
      <c r="H41" s="39" t="str">
        <f t="shared" si="1"/>
        <v/>
      </c>
      <c r="I41" s="25" t="str">
        <f t="shared" si="2"/>
        <v/>
      </c>
      <c r="J41" s="41" t="str">
        <f t="shared" si="3"/>
        <v/>
      </c>
    </row>
    <row r="42" spans="1:10" ht="18.75" customHeight="1">
      <c r="A42" s="21">
        <v>38</v>
      </c>
      <c r="B42" s="22"/>
      <c r="C42" s="23"/>
      <c r="D42" s="23"/>
      <c r="E42" s="43"/>
      <c r="F42" s="24"/>
      <c r="G42" s="25" t="str">
        <f t="shared" si="0"/>
        <v/>
      </c>
      <c r="H42" s="39" t="str">
        <f t="shared" si="1"/>
        <v/>
      </c>
      <c r="I42" s="25" t="str">
        <f t="shared" si="2"/>
        <v/>
      </c>
      <c r="J42" s="41" t="str">
        <f t="shared" si="3"/>
        <v/>
      </c>
    </row>
    <row r="43" spans="1:10" ht="18.75" customHeight="1">
      <c r="A43" s="21">
        <v>39</v>
      </c>
      <c r="B43" s="22"/>
      <c r="C43" s="23"/>
      <c r="D43" s="23"/>
      <c r="E43" s="43"/>
      <c r="F43" s="24"/>
      <c r="G43" s="25" t="str">
        <f t="shared" si="0"/>
        <v/>
      </c>
      <c r="H43" s="39" t="str">
        <f t="shared" si="1"/>
        <v/>
      </c>
      <c r="I43" s="25" t="str">
        <f t="shared" si="2"/>
        <v/>
      </c>
      <c r="J43" s="41" t="str">
        <f t="shared" si="3"/>
        <v/>
      </c>
    </row>
    <row r="44" spans="1:10" ht="18.75" customHeight="1" thickBot="1">
      <c r="A44" s="26">
        <v>40</v>
      </c>
      <c r="B44" s="27"/>
      <c r="C44" s="28"/>
      <c r="D44" s="28"/>
      <c r="E44" s="44"/>
      <c r="F44" s="29"/>
      <c r="G44" s="30" t="str">
        <f t="shared" si="0"/>
        <v/>
      </c>
      <c r="H44" s="40" t="str">
        <f t="shared" si="1"/>
        <v/>
      </c>
      <c r="I44" s="30" t="str">
        <f t="shared" si="2"/>
        <v/>
      </c>
      <c r="J44" s="41" t="str">
        <f t="shared" si="3"/>
        <v/>
      </c>
    </row>
    <row r="45" spans="1:10" ht="18.75" customHeight="1" thickBot="1">
      <c r="A45" s="31"/>
      <c r="B45" s="32"/>
      <c r="C45" s="33"/>
      <c r="D45" s="33"/>
      <c r="E45" s="33"/>
      <c r="F45" s="34"/>
      <c r="G45" s="34"/>
      <c r="H45" s="34"/>
      <c r="I45" s="35"/>
      <c r="J45" s="42">
        <f>SUM(J5:J44)</f>
        <v>0</v>
      </c>
    </row>
    <row r="46" spans="1:10" ht="18.75" customHeight="1">
      <c r="A46" s="8"/>
      <c r="B46" s="9"/>
      <c r="C46" s="10"/>
      <c r="D46" s="10"/>
      <c r="E46" s="10"/>
      <c r="F46" s="56" t="s">
        <v>10</v>
      </c>
      <c r="G46" s="56"/>
      <c r="H46" s="56"/>
      <c r="I46" s="11"/>
      <c r="J46" s="11"/>
    </row>
    <row r="47" spans="1:10" ht="18.75" customHeight="1">
      <c r="A47" s="8"/>
      <c r="B47" s="9"/>
      <c r="C47" s="10"/>
      <c r="D47" s="10"/>
      <c r="E47" s="10"/>
      <c r="F47" s="12"/>
      <c r="G47" s="12"/>
      <c r="H47" s="12"/>
      <c r="I47" s="13" t="s">
        <v>11</v>
      </c>
      <c r="J47" s="11"/>
    </row>
    <row r="48" spans="1:10" ht="18.75" customHeight="1">
      <c r="A48" s="6"/>
      <c r="F48" s="50" t="s">
        <v>12</v>
      </c>
      <c r="G48" s="50"/>
      <c r="H48" s="50"/>
    </row>
    <row r="49" spans="1:1" ht="18.75" customHeight="1">
      <c r="A49" s="6"/>
    </row>
    <row r="50" spans="1:1" ht="18.75" customHeight="1">
      <c r="A50" s="6"/>
    </row>
    <row r="51" spans="1:1" ht="18.75" customHeight="1">
      <c r="A51" s="6"/>
    </row>
    <row r="52" spans="1:1" ht="18.75" customHeight="1">
      <c r="A52" s="6"/>
    </row>
    <row r="53" spans="1:1" ht="18.75" customHeight="1">
      <c r="A53" s="6"/>
    </row>
    <row r="54" spans="1:1" ht="18.75" customHeight="1">
      <c r="A54" s="6"/>
    </row>
    <row r="55" spans="1:1" ht="18.75" customHeight="1">
      <c r="A55" s="6"/>
    </row>
    <row r="56" spans="1:1" ht="18.75" customHeight="1">
      <c r="A56" s="6"/>
    </row>
    <row r="57" spans="1:1" ht="18.75" customHeight="1">
      <c r="A57" s="6"/>
    </row>
    <row r="58" spans="1:1" ht="18.75" customHeight="1">
      <c r="A58" s="6"/>
    </row>
    <row r="59" spans="1:1" ht="18.75" customHeight="1">
      <c r="A59" s="6"/>
    </row>
    <row r="60" spans="1:1" ht="18.75" customHeight="1">
      <c r="A60" s="6"/>
    </row>
    <row r="61" spans="1:1" ht="18.75" customHeight="1">
      <c r="A61" s="6"/>
    </row>
    <row r="62" spans="1:1" ht="18.75" customHeight="1">
      <c r="A62" s="6"/>
    </row>
    <row r="63" spans="1:1" ht="18.75" customHeight="1">
      <c r="A63" s="6"/>
    </row>
    <row r="64" spans="1:1" ht="18.75" customHeight="1">
      <c r="A64" s="6"/>
    </row>
    <row r="65" spans="1:1" ht="18.75" customHeight="1">
      <c r="A65" s="6"/>
    </row>
    <row r="66" spans="1:1" ht="18.75" customHeight="1">
      <c r="A66" s="6"/>
    </row>
    <row r="67" spans="1:1" ht="18.75" customHeight="1">
      <c r="A67" s="6"/>
    </row>
    <row r="68" spans="1:1" ht="18.75" customHeight="1">
      <c r="A68" s="6"/>
    </row>
    <row r="69" spans="1:1" ht="18.75" customHeight="1">
      <c r="A69" s="6"/>
    </row>
    <row r="70" spans="1:1" ht="18.75" customHeight="1">
      <c r="A70" s="6"/>
    </row>
    <row r="71" spans="1:1" ht="18.75" customHeight="1">
      <c r="A71" s="6"/>
    </row>
    <row r="72" spans="1:1" ht="18.75" customHeight="1">
      <c r="A72" s="6"/>
    </row>
    <row r="73" spans="1:1" ht="18.75" customHeight="1">
      <c r="A73" s="6"/>
    </row>
    <row r="74" spans="1:1" ht="18.75" customHeight="1">
      <c r="A74" s="6"/>
    </row>
    <row r="75" spans="1:1" ht="18.75" customHeight="1">
      <c r="A75" s="6"/>
    </row>
    <row r="76" spans="1:1" ht="18.75" customHeight="1">
      <c r="A76" s="6"/>
    </row>
    <row r="77" spans="1:1" ht="18.75" customHeight="1">
      <c r="A77" s="6"/>
    </row>
    <row r="78" spans="1:1" ht="18.75" customHeight="1">
      <c r="A78" s="6"/>
    </row>
    <row r="79" spans="1:1" ht="18.75" customHeight="1">
      <c r="A79" s="6"/>
    </row>
    <row r="80" spans="1:1" ht="18.75" customHeight="1">
      <c r="A80" s="6"/>
    </row>
    <row r="81" spans="1:1" ht="18.75" customHeight="1">
      <c r="A81" s="6"/>
    </row>
    <row r="82" spans="1:1" ht="18.75" customHeight="1">
      <c r="A82" s="6"/>
    </row>
    <row r="83" spans="1:1" ht="18.75" customHeight="1">
      <c r="A83" s="6"/>
    </row>
    <row r="84" spans="1:1" ht="18.75" customHeight="1">
      <c r="A84" s="6"/>
    </row>
    <row r="85" spans="1:1" ht="18.75" customHeight="1">
      <c r="A85" s="6"/>
    </row>
    <row r="86" spans="1:1" ht="18.75" customHeight="1">
      <c r="A86" s="6"/>
    </row>
    <row r="87" spans="1:1" ht="18.75" customHeight="1">
      <c r="A87" s="6"/>
    </row>
    <row r="88" spans="1:1" ht="18.75" customHeight="1">
      <c r="A88" s="6"/>
    </row>
    <row r="89" spans="1:1" ht="18.75" customHeight="1">
      <c r="A89" s="6"/>
    </row>
    <row r="90" spans="1:1" ht="18.75" customHeight="1">
      <c r="A90" s="6"/>
    </row>
    <row r="91" spans="1:1" ht="18.75" customHeight="1">
      <c r="A91" s="6"/>
    </row>
    <row r="92" spans="1:1" ht="18.75" customHeight="1">
      <c r="A92" s="6"/>
    </row>
    <row r="93" spans="1:1" ht="18.75" customHeight="1">
      <c r="A93" s="6"/>
    </row>
    <row r="94" spans="1:1" ht="18.75" customHeight="1">
      <c r="A94" s="6"/>
    </row>
    <row r="95" spans="1:1" ht="18.75" customHeight="1">
      <c r="A95" s="6"/>
    </row>
    <row r="96" spans="1:1" ht="18.75" customHeight="1">
      <c r="A96" s="6"/>
    </row>
    <row r="97" spans="1:1" ht="18.75" customHeight="1">
      <c r="A97" s="6"/>
    </row>
    <row r="98" spans="1:1" ht="18.75" customHeight="1">
      <c r="A98" s="6"/>
    </row>
    <row r="99" spans="1:1" ht="18.75" customHeight="1">
      <c r="A99" s="6"/>
    </row>
    <row r="100" spans="1:1" ht="18.75" customHeight="1">
      <c r="A100" s="6"/>
    </row>
    <row r="101" spans="1:1" ht="18.75" customHeight="1">
      <c r="A101" s="6"/>
    </row>
    <row r="102" spans="1:1" ht="18.75" customHeight="1">
      <c r="A102" s="6"/>
    </row>
    <row r="103" spans="1:1" ht="18.75" customHeight="1">
      <c r="A103" s="6"/>
    </row>
    <row r="104" spans="1:1" ht="18.75" customHeight="1">
      <c r="A104" s="6"/>
    </row>
    <row r="105" spans="1:1" ht="18.75" customHeight="1">
      <c r="A105" s="6"/>
    </row>
    <row r="106" spans="1:1" ht="18.75" customHeight="1">
      <c r="A106" s="6"/>
    </row>
    <row r="107" spans="1:1" ht="18.75" customHeight="1">
      <c r="A107" s="6"/>
    </row>
    <row r="108" spans="1:1" ht="18.75" customHeight="1">
      <c r="A108" s="6"/>
    </row>
    <row r="109" spans="1:1" ht="18.75" customHeight="1">
      <c r="A109" s="6"/>
    </row>
    <row r="110" spans="1:1" ht="18.75" customHeight="1">
      <c r="A110" s="6"/>
    </row>
    <row r="111" spans="1:1" ht="18.75" customHeight="1">
      <c r="A111" s="6"/>
    </row>
    <row r="112" spans="1:1" ht="18.75" customHeight="1">
      <c r="A112" s="6"/>
    </row>
    <row r="113" spans="1:1" ht="18.75" customHeight="1">
      <c r="A113" s="6"/>
    </row>
    <row r="114" spans="1:1" ht="18.75" customHeight="1">
      <c r="A114" s="6"/>
    </row>
    <row r="115" spans="1:1" ht="18.75" customHeight="1">
      <c r="A115" s="6"/>
    </row>
    <row r="116" spans="1:1" ht="18.75" customHeight="1">
      <c r="A116" s="6"/>
    </row>
    <row r="117" spans="1:1" ht="18.75" customHeight="1">
      <c r="A117" s="6"/>
    </row>
    <row r="118" spans="1:1" ht="18.75" customHeight="1">
      <c r="A118" s="6"/>
    </row>
    <row r="119" spans="1:1" ht="18.75" customHeight="1">
      <c r="A119" s="6"/>
    </row>
    <row r="120" spans="1:1" ht="18.75" customHeight="1">
      <c r="A120" s="6"/>
    </row>
    <row r="121" spans="1:1" ht="18.75" customHeight="1">
      <c r="A121" s="6"/>
    </row>
    <row r="122" spans="1:1" ht="18.75" customHeight="1">
      <c r="A122" s="6"/>
    </row>
    <row r="123" spans="1:1" ht="18.75" customHeight="1">
      <c r="A123" s="6"/>
    </row>
    <row r="124" spans="1:1" ht="18.75" customHeight="1">
      <c r="A124" s="6"/>
    </row>
  </sheetData>
  <sheetProtection selectLockedCells="1"/>
  <mergeCells count="10">
    <mergeCell ref="A1:J1"/>
    <mergeCell ref="F48:H48"/>
    <mergeCell ref="A2:B3"/>
    <mergeCell ref="H2:I2"/>
    <mergeCell ref="H3:I3"/>
    <mergeCell ref="F46:H46"/>
    <mergeCell ref="C2:E2"/>
    <mergeCell ref="C3:E3"/>
    <mergeCell ref="F2:G2"/>
    <mergeCell ref="F3:G3"/>
  </mergeCells>
  <dataValidations xWindow="55530" yWindow="30918" count="6">
    <dataValidation type="list" allowBlank="1" showErrorMessage="1" sqref="F3">
      <formula1>Kategorije</formula1>
      <formula2>0</formula2>
    </dataValidation>
    <dataValidation allowBlank="1" showInputMessage="1" prompt="Унесите назив планине." sqref="C5:C44"/>
    <dataValidation allowBlank="1" showInputMessage="1" prompt="Унесите назив врха." sqref="D5:D44">
      <formula1>0</formula1>
      <formula2>0</formula2>
    </dataValidation>
    <dataValidation type="date" allowBlank="1" showInputMessage="1" showErrorMessage="1" errorTitle="Грешка" error="Нисте унели валидан датум." promptTitle="Датум" prompt="Унесите датум успона између 1. новембра 2024. године и 31. октобра 2025. године у формату дд/мм/гггг (нпр. 01/11/2024)." sqref="B5:B44">
      <formula1>45597</formula1>
      <formula2>45961</formula2>
    </dataValidation>
    <dataValidation type="whole" allowBlank="1" showInputMessage="1" showErrorMessage="1" error="Нисте унели валидну висину." prompt="Унесите надморску висину поласка у метрима." sqref="F5:F44">
      <formula1>0</formula1>
      <formula2>8841</formula2>
    </dataValidation>
    <dataValidation type="custom" showInputMessage="1" showErrorMessage="1" error="Нисте унели валидну висину или датум." prompt="Унесите надморску висину врха у метрима (минимално 3501 м у летњим и 2001 м у зимским условима)." sqref="E5:E44">
      <formula1>IF(ISBLANK(B5),E5="",IF(AND(B5&gt;=Pocetak,B5&lt;=Kraj),AND(E5&gt;=2001,E5&lt;=8848),AND(E5&gt;=3501,E5&lt;=8848)))</formula1>
    </dataValidation>
  </dataValidation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12"/>
  <sheetViews>
    <sheetView workbookViewId="0">
      <selection activeCell="E6" sqref="E6"/>
    </sheetView>
  </sheetViews>
  <sheetFormatPr defaultColWidth="8.85546875" defaultRowHeight="15"/>
  <cols>
    <col min="2" max="2" width="13.5703125" customWidth="1"/>
    <col min="3" max="3" width="23.42578125" customWidth="1"/>
    <col min="7" max="7" width="12.5703125" style="2" customWidth="1"/>
  </cols>
  <sheetData>
    <row r="1" spans="1:7">
      <c r="A1" t="s">
        <v>13</v>
      </c>
      <c r="B1" t="s">
        <v>14</v>
      </c>
      <c r="C1" t="s">
        <v>26</v>
      </c>
      <c r="E1" t="s">
        <v>15</v>
      </c>
      <c r="G1" s="2" t="s">
        <v>25</v>
      </c>
    </row>
    <row r="2" spans="1:7">
      <c r="A2">
        <v>501</v>
      </c>
      <c r="B2">
        <v>0.01</v>
      </c>
      <c r="C2">
        <v>2</v>
      </c>
      <c r="E2" t="s">
        <v>16</v>
      </c>
      <c r="G2" s="2">
        <v>45627</v>
      </c>
    </row>
    <row r="3" spans="1:7">
      <c r="A3">
        <v>1501</v>
      </c>
      <c r="B3">
        <v>1.4999999999999999E-2</v>
      </c>
      <c r="C3">
        <v>3</v>
      </c>
      <c r="E3" t="s">
        <v>17</v>
      </c>
      <c r="G3" s="2">
        <v>45747</v>
      </c>
    </row>
    <row r="4" spans="1:7">
      <c r="A4">
        <v>2001</v>
      </c>
      <c r="B4">
        <v>0.02</v>
      </c>
      <c r="C4">
        <v>4</v>
      </c>
      <c r="E4" t="s">
        <v>18</v>
      </c>
    </row>
    <row r="5" spans="1:7">
      <c r="A5">
        <v>2501</v>
      </c>
      <c r="B5">
        <v>2.5000000000000001E-2</v>
      </c>
      <c r="C5">
        <v>5</v>
      </c>
      <c r="E5" t="s">
        <v>19</v>
      </c>
    </row>
    <row r="6" spans="1:7">
      <c r="A6">
        <v>3001</v>
      </c>
      <c r="B6">
        <v>0.03</v>
      </c>
      <c r="C6">
        <v>6</v>
      </c>
      <c r="E6" t="s">
        <v>20</v>
      </c>
    </row>
    <row r="7" spans="1:7">
      <c r="A7">
        <v>3501</v>
      </c>
      <c r="B7">
        <v>3.5000000000000003E-2</v>
      </c>
      <c r="C7">
        <v>7</v>
      </c>
    </row>
    <row r="8" spans="1:7">
      <c r="A8">
        <v>4001</v>
      </c>
      <c r="B8">
        <v>0.04</v>
      </c>
      <c r="C8">
        <v>8</v>
      </c>
    </row>
    <row r="9" spans="1:7">
      <c r="A9">
        <v>5642</v>
      </c>
      <c r="B9">
        <v>0.05</v>
      </c>
      <c r="C9">
        <v>9</v>
      </c>
    </row>
    <row r="10" spans="1:7">
      <c r="A10">
        <v>6476</v>
      </c>
      <c r="B10">
        <v>0.06</v>
      </c>
      <c r="C10">
        <v>10</v>
      </c>
    </row>
    <row r="11" spans="1:7">
      <c r="A11">
        <v>7000</v>
      </c>
      <c r="B11">
        <v>0.08</v>
      </c>
      <c r="C11">
        <v>15</v>
      </c>
    </row>
    <row r="12" spans="1:7">
      <c r="A12">
        <v>8000</v>
      </c>
      <c r="B12">
        <v>0.1</v>
      </c>
      <c r="C12">
        <v>20</v>
      </c>
    </row>
  </sheetData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Табела</vt:lpstr>
      <vt:lpstr>Помоћна табела</vt:lpstr>
      <vt:lpstr>Kategorije</vt:lpstr>
      <vt:lpstr>Koeficijenti</vt:lpstr>
      <vt:lpstr>Kraj</vt:lpstr>
      <vt:lpstr>Pocetak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Milan Janjic</cp:lastModifiedBy>
  <cp:lastPrinted>2020-07-19T10:37:34Z</cp:lastPrinted>
  <dcterms:created xsi:type="dcterms:W3CDTF">2019-02-19T10:52:01Z</dcterms:created>
  <dcterms:modified xsi:type="dcterms:W3CDTF">2026-11-03T16:16:45Z</dcterms:modified>
</cp:coreProperties>
</file>